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0736" windowHeight="11040" activeTab="2"/>
  </bookViews>
  <sheets>
    <sheet name="PL3" sheetId="1" r:id="rId1"/>
    <sheet name="PL1" sheetId="4" r:id="rId2"/>
    <sheet name="PL2" sheetId="3" r:id="rId3"/>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1"/>
  <c r="H42"/>
  <c r="F42"/>
  <c r="E9" i="4" l="1"/>
  <c r="F9"/>
  <c r="G9"/>
  <c r="H9"/>
  <c r="I9"/>
  <c r="D9"/>
  <c r="J13"/>
  <c r="J12"/>
  <c r="J11"/>
  <c r="J10"/>
  <c r="J8"/>
  <c r="J9" l="1"/>
</calcChain>
</file>

<file path=xl/sharedStrings.xml><?xml version="1.0" encoding="utf-8"?>
<sst xmlns="http://schemas.openxmlformats.org/spreadsheetml/2006/main" count="163" uniqueCount="107">
  <si>
    <t>STT</t>
  </si>
  <si>
    <t>Tên tỉnh/thành phố</t>
  </si>
  <si>
    <t xml:space="preserve">1. Số lượng thuốc, vật tư, sinh phẩm đã điều chuyển, sử dụng </t>
  </si>
  <si>
    <t xml:space="preserve">2.Số lượng thuốc, vật tư, sinh phẩm còn hạn đến thời điểm hiện tại </t>
  </si>
  <si>
    <t xml:space="preserve">3. Số lượng thuốc, vật tư, sinh phẩm đã hết hạn phải tiêu hủy </t>
  </si>
  <si>
    <t>Số lượng</t>
  </si>
  <si>
    <t xml:space="preserve">Thành tiền </t>
  </si>
  <si>
    <t>Tổng cộng</t>
  </si>
  <si>
    <t>Người lập</t>
  </si>
  <si>
    <t>(Ký, ghi rõ họ tên)</t>
  </si>
  <si>
    <t>BÁO CÁO VỀ TÌNH HÌNH THỰC HIỆN NGHỊ QUYẾT 129/NQ-CP</t>
  </si>
  <si>
    <t>Phụ lục 3</t>
  </si>
  <si>
    <t>BÁO CÁO SỐ LIỆU TRONG CÔNG TÁC PHÒNG CHỐNG DỊCH COVID-19</t>
  </si>
  <si>
    <t>TỪ 01/01/2020 ĐẾN 31/12/2022</t>
  </si>
  <si>
    <t>ĐVT: 1.000 đồng</t>
  </si>
  <si>
    <t>NỘI DUNG</t>
  </si>
  <si>
    <t>Đặt hàng</t>
  </si>
  <si>
    <t>Tạm ứng</t>
  </si>
  <si>
    <t>Vay</t>
  </si>
  <si>
    <t>Mượn</t>
  </si>
  <si>
    <t>Huy động</t>
  </si>
  <si>
    <t>Tài trợ, viện trợ</t>
  </si>
  <si>
    <t>Chi phí xét nghiệm đã đặt hàng nhưng chưa thanh toán</t>
  </si>
  <si>
    <t xml:space="preserve">Giá trị thuốc, hóa chất sinh phẩm, thiết bị, vật tư y tế </t>
  </si>
  <si>
    <t>2.1</t>
  </si>
  <si>
    <t>Thuốc</t>
  </si>
  <si>
    <t>2.2</t>
  </si>
  <si>
    <t>Sinh phẩm</t>
  </si>
  <si>
    <t>2.3</t>
  </si>
  <si>
    <t>Vật tư, hóa chất</t>
  </si>
  <si>
    <t>2.4</t>
  </si>
  <si>
    <t>Thiết bị y tế</t>
  </si>
  <si>
    <t xml:space="preserve">Phụ lục số 2  </t>
  </si>
  <si>
    <t>BÁO CÁO TÌNH HÌNH GIẢI THỂ VÀ XỬ LÝ TÀI SẢN KHI GIẢI THỂ CÁC TRẠM Y TẾ LƯU ĐỘNG, BỆNH VIỆN DÃ CHIẾN, CƠ SỞ THU DUNG, ĐIỀU TRỊ COVID-19</t>
  </si>
  <si>
    <t>Số lượng được thành lập</t>
  </si>
  <si>
    <t>Số lượng đã giải thể</t>
  </si>
  <si>
    <t>Hình thức xử lý tài sản</t>
  </si>
  <si>
    <t>Trạm y tế lưu động</t>
  </si>
  <si>
    <t>Bệnh viện dã chiến</t>
  </si>
  <si>
    <t xml:space="preserve">Phụ lục số 1  </t>
  </si>
  <si>
    <t>Mua bằng ngân sách địa phương</t>
  </si>
  <si>
    <t>Bộ quần áo chống dịch dùng 1 lần cấp độ 4</t>
  </si>
  <si>
    <t>Bộ trang phục phòng chống dịch loại PT 800- An Sinh</t>
  </si>
  <si>
    <t>Đồng hồ oxy- TQ</t>
  </si>
  <si>
    <t>Dung dịch sát khuẩn tay chưa cồn 1000ml</t>
  </si>
  <si>
    <t>Dung dịch sát khuẩn tay chưa cồn can 5 lít- Lavitec</t>
  </si>
  <si>
    <t>Dung dịch sát khuẩn tay nhanh (Alfasept Pure)- Laitec</t>
  </si>
  <si>
    <t>Dung dịch xà phòng - dung dịch rửa tay sát khuẩn thường quy Sakura</t>
  </si>
  <si>
    <t>Găng tay có bột chưa tiệt trùng dùng trong y tế HM GLOVE</t>
  </si>
  <si>
    <t>Găng tay dài ( Găng tay kiểm nghiệm dài- Găng sản khoa)</t>
  </si>
  <si>
    <t>Găng tay rửa bằng cao su dùng nhiều lần (Găng tay chống hóa chất)</t>
  </si>
  <si>
    <t>Giấy parafin KT: 4in x125ft</t>
  </si>
  <si>
    <t>HemosIL Rinse Solution (1x4000mL)- Mỹ</t>
  </si>
  <si>
    <t>Hemosll D-Dimer HS 500 Controls</t>
  </si>
  <si>
    <t>Hemosll Factor Diluent</t>
  </si>
  <si>
    <t>Hemosll Fibrinogen-C</t>
  </si>
  <si>
    <t>Hemosll RecombiPlasTin 2G</t>
  </si>
  <si>
    <t>Hemosll SynthASil</t>
  </si>
  <si>
    <t>Hóa chất Sodium-N-Chloro Benzene Sulfonamide (Chloramine B)</t>
  </si>
  <si>
    <t>Hộp đựng mẫu bệnh phẩm</t>
  </si>
  <si>
    <t>Huyết áp đồng hồ + ống nghe ( Bộ đo huyết áp cơ ALPAK2)- Nhật Bản</t>
  </si>
  <si>
    <t>Mask thở oxy</t>
  </si>
  <si>
    <t>Máy đo độ bão hòa oxy kẹp tay WIT -S400-TQ</t>
  </si>
  <si>
    <t>Mũ phẫu thuật</t>
  </si>
  <si>
    <t>Nhiệt kế điện tử NC200</t>
  </si>
  <si>
    <t>Panh thẳng không mấu- Pakistan</t>
  </si>
  <si>
    <t>Perme UK 50EC</t>
  </si>
  <si>
    <t>Que lấy mẫu bệnh phẩn chủng loại Specimen Collection wab</t>
  </si>
  <si>
    <t>Tăm bông lấy mẫu bệnh phẩm họng (Que bông y tế đã tiệt trùng)- Bảo Thạch</t>
  </si>
  <si>
    <t>Tấm che mặt (Tấm chăn giọt bắn)</t>
  </si>
  <si>
    <t>Test chẩn đoán cúm Influena tuýp A, B- Bitech Mỹ</t>
  </si>
  <si>
    <t>Thanh đè lưỡi</t>
  </si>
  <si>
    <t>Ủng bảo hộ lao động- Hoa San</t>
  </si>
  <si>
    <t>Xe đẩy bình oxy</t>
  </si>
  <si>
    <t>Bóp bóng giúp thở- người lớn</t>
  </si>
  <si>
    <t>Bóp bóng giúp thở- trẻ em</t>
  </si>
  <si>
    <t>Hộp chống sốc bằng nhựa</t>
  </si>
  <si>
    <t>Khẩu trang N95 Benehal MS6115</t>
  </si>
  <si>
    <t xml:space="preserve">                   -   </t>
  </si>
  <si>
    <t xml:space="preserve">                                                 -   </t>
  </si>
  <si>
    <t>Ghi chú</t>
  </si>
  <si>
    <t>I.</t>
  </si>
  <si>
    <t>Hàng mua từ nguồn ngân sách huyện Việt Yên (nay là thị xã Việt Yên)</t>
  </si>
  <si>
    <t>II</t>
  </si>
  <si>
    <t>Hàng được BV Phổi tài trợ (Mua từ ngân sách nhà nước)</t>
  </si>
  <si>
    <t>Đề nghị cho phép sử dụng phục vụ chuyên môn</t>
  </si>
  <si>
    <t>Đơn vị đề xuất điều chuyển một phần số lượng cho các cơ sở, đơn vị có nhu cầu phục vụ các dịch bệnh khác trên địa bàn huyện hoặc trong tỉnh để tránh lãng phí</t>
  </si>
  <si>
    <t>Đơn vị đề xuất điều chuyển cho các cơ sở có nhu cầu để tránh lãng phí</t>
  </si>
  <si>
    <t>Đề nghị hủy theo quy định hiện hành</t>
  </si>
  <si>
    <t>Tổng I+II:</t>
  </si>
  <si>
    <t>Tổng I:</t>
  </si>
  <si>
    <t>Tổng II:</t>
  </si>
  <si>
    <t xml:space="preserve">ỦY BAN NHÂN DÂN THỊ XÃ VIỆT YÊN. </t>
  </si>
  <si>
    <t xml:space="preserve">ỦY BAN NHÂN DÂN THỊ XÃ VIỆT YÊN  </t>
  </si>
  <si>
    <t>bàn giao cho TTYT thị xã sử 
dụng từ tháng 6/2021</t>
  </si>
  <si>
    <t xml:space="preserve">Ghi chú </t>
  </si>
  <si>
    <t xml:space="preserve">ỦY BAN NHÂN DÂN THỊ XÃ VIỆT YÊN </t>
  </si>
  <si>
    <t>Nợ của Bệnh
viện Hùng Cường, 
Hiệp Hòa và Bệnh 
viện Anh Quất, Tân Yên</t>
  </si>
  <si>
    <t xml:space="preserve"> UBND thị xã xử dụng </t>
  </si>
  <si>
    <t>Công ty cổ phần đĩa ốc
VAK xử dụng</t>
  </si>
  <si>
    <t xml:space="preserve"> Cơ sở thu dung, điều trị</t>
  </si>
  <si>
    <t>01 (Dùng Ban Chỉ huy quân sự cũ)</t>
  </si>
  <si>
    <t>01 (Dùng tòa nhà VAK thuộc công 
ty cổ phần đĩa ốc VAK)</t>
  </si>
  <si>
    <t xml:space="preserve">Đơn vị đề xuất điều chuyển một phần số lượng cho các cơ sở có nhu cầu </t>
  </si>
  <si>
    <t>Đơn vị đề xuất điều chuyển một phần số lượng cho các cơ sở có nhu cầu</t>
  </si>
  <si>
    <t>Đơn vị đề xuất điều chuyển cho các cơ sở có nhu cầu</t>
  </si>
  <si>
    <t>(Kèm theo Báo cáo số:             ngày           tháng 6 năm 2024 của UBND thị xã Việt Yên)</t>
  </si>
</sst>
</file>

<file path=xl/styles.xml><?xml version="1.0" encoding="utf-8"?>
<styleSheet xmlns="http://schemas.openxmlformats.org/spreadsheetml/2006/main">
  <numFmts count="3">
    <numFmt numFmtId="41" formatCode="_(* #,##0_);_(* \(#,##0\);_(* &quot;-&quot;_);_(@_)"/>
    <numFmt numFmtId="164" formatCode="_-* #,##0.00\ _₫_-;\-* #,##0.00\ _₫_-;_-* &quot;-&quot;??\ _₫_-;_-@_-"/>
    <numFmt numFmtId="165" formatCode="_-* #,##0\ _₫_-;\-* #,##0\ _₫_-;_-* &quot;-&quot;??\ _₫_-;_-@_-"/>
  </numFmts>
  <fonts count="19">
    <font>
      <sz val="14"/>
      <color theme="1"/>
      <name val="Times New Roman"/>
      <family val="2"/>
    </font>
    <font>
      <sz val="14"/>
      <color theme="1"/>
      <name val="Times New Roman"/>
      <family val="2"/>
    </font>
    <font>
      <b/>
      <sz val="14"/>
      <color theme="1"/>
      <name val="Times New Roman"/>
      <family val="1"/>
    </font>
    <font>
      <sz val="10"/>
      <name val="Arial"/>
      <family val="2"/>
    </font>
    <font>
      <sz val="14"/>
      <name val="Times New Roman"/>
      <family val="1"/>
    </font>
    <font>
      <b/>
      <u/>
      <sz val="14"/>
      <color theme="1"/>
      <name val="Times New Roman"/>
      <family val="1"/>
    </font>
    <font>
      <sz val="14"/>
      <color theme="1"/>
      <name val="Times New Roman"/>
      <family val="1"/>
    </font>
    <font>
      <b/>
      <sz val="14"/>
      <name val="Times New Roman"/>
      <family val="1"/>
    </font>
    <font>
      <b/>
      <sz val="13"/>
      <color theme="1"/>
      <name val="Times New Roman"/>
      <family val="1"/>
    </font>
    <font>
      <sz val="13"/>
      <color theme="1"/>
      <name val="Times New Roman"/>
      <family val="1"/>
    </font>
    <font>
      <b/>
      <sz val="13"/>
      <name val="Times New Roman"/>
      <family val="1"/>
    </font>
    <font>
      <i/>
      <sz val="13"/>
      <name val="Times New Roman"/>
      <family val="1"/>
    </font>
    <font>
      <b/>
      <sz val="13"/>
      <color rgb="FF000000"/>
      <name val="Times New Roman"/>
      <family val="1"/>
    </font>
    <font>
      <sz val="13"/>
      <name val="Times New Roman"/>
      <family val="1"/>
    </font>
    <font>
      <sz val="13"/>
      <color rgb="FF000000"/>
      <name val="Times New Roman"/>
      <family val="1"/>
    </font>
    <font>
      <b/>
      <sz val="13"/>
      <color indexed="8"/>
      <name val="Times New Roman"/>
      <family val="1"/>
    </font>
    <font>
      <i/>
      <sz val="13"/>
      <color indexed="8"/>
      <name val="Times New Roman"/>
      <family val="1"/>
    </font>
    <font>
      <i/>
      <sz val="13"/>
      <color theme="1"/>
      <name val="Times New Roman"/>
      <family val="1"/>
    </font>
    <font>
      <b/>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1" fillId="0" borderId="0" applyFont="0" applyFill="0" applyBorder="0" applyAlignment="0" applyProtection="0"/>
    <xf numFmtId="0" fontId="3" fillId="0" borderId="0"/>
    <xf numFmtId="164" fontId="1" fillId="0" borderId="0" applyFont="0" applyFill="0" applyBorder="0" applyAlignment="0" applyProtection="0"/>
  </cellStyleXfs>
  <cellXfs count="79">
    <xf numFmtId="0" fontId="0" fillId="0" borderId="0" xfId="0"/>
    <xf numFmtId="0" fontId="5" fillId="0" borderId="0" xfId="0" applyFont="1"/>
    <xf numFmtId="0" fontId="6" fillId="0" borderId="0" xfId="0" applyFont="1"/>
    <xf numFmtId="0" fontId="6" fillId="0" borderId="0" xfId="0" applyFont="1" applyAlignment="1">
      <alignment horizontal="right" indent="1"/>
    </xf>
    <xf numFmtId="0" fontId="2" fillId="0" borderId="7" xfId="0" applyFont="1" applyBorder="1"/>
    <xf numFmtId="0" fontId="2" fillId="0" borderId="7" xfId="0" applyFont="1" applyBorder="1" applyAlignment="1">
      <alignment horizontal="center"/>
    </xf>
    <xf numFmtId="0" fontId="6" fillId="0" borderId="7" xfId="0" applyFont="1" applyBorder="1" applyAlignment="1">
      <alignment horizontal="center" vertical="center"/>
    </xf>
    <xf numFmtId="0" fontId="6" fillId="0" borderId="7" xfId="0" applyFont="1" applyBorder="1" applyAlignment="1">
      <alignment vertical="center" wrapText="1"/>
    </xf>
    <xf numFmtId="0" fontId="6" fillId="0" borderId="7" xfId="0" applyFont="1" applyBorder="1"/>
    <xf numFmtId="0" fontId="4" fillId="0" borderId="0" xfId="0" applyFont="1"/>
    <xf numFmtId="0" fontId="4" fillId="0" borderId="0" xfId="0" applyFont="1" applyAlignment="1">
      <alignment horizontal="right" indent="1"/>
    </xf>
    <xf numFmtId="0" fontId="7" fillId="0" borderId="7" xfId="0" applyFont="1" applyBorder="1" applyAlignment="1">
      <alignment horizontal="center"/>
    </xf>
    <xf numFmtId="0" fontId="7" fillId="0" borderId="0" xfId="0" applyFont="1"/>
    <xf numFmtId="0" fontId="7" fillId="0" borderId="0" xfId="0" applyFont="1" applyAlignment="1">
      <alignment horizontal="right"/>
    </xf>
    <xf numFmtId="165" fontId="6" fillId="0" borderId="0" xfId="3" applyNumberFormat="1" applyFont="1"/>
    <xf numFmtId="165" fontId="6" fillId="0" borderId="7" xfId="3" applyNumberFormat="1" applyFont="1" applyBorder="1" applyAlignment="1">
      <alignment vertical="center" wrapText="1"/>
    </xf>
    <xf numFmtId="165" fontId="6" fillId="0" borderId="7" xfId="3" applyNumberFormat="1" applyFont="1" applyBorder="1"/>
    <xf numFmtId="165" fontId="6" fillId="0" borderId="0" xfId="0" applyNumberFormat="1" applyFont="1"/>
    <xf numFmtId="165" fontId="2" fillId="0" borderId="7" xfId="3" applyNumberFormat="1" applyFont="1" applyBorder="1" applyAlignment="1">
      <alignment horizontal="center" vertical="center" wrapText="1"/>
    </xf>
    <xf numFmtId="165" fontId="6" fillId="0" borderId="7" xfId="3" applyNumberFormat="1" applyFont="1" applyBorder="1" applyAlignme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9" fillId="0" borderId="0" xfId="0" applyFont="1"/>
    <xf numFmtId="41" fontId="8" fillId="0" borderId="0" xfId="1" applyFont="1" applyAlignment="1"/>
    <xf numFmtId="41" fontId="11" fillId="0" borderId="0" xfId="1" applyFont="1" applyFill="1" applyBorder="1" applyAlignment="1">
      <alignment horizontal="center" vertical="center" wrapText="1"/>
    </xf>
    <xf numFmtId="41" fontId="11" fillId="0" borderId="1" xfId="1" applyFont="1" applyFill="1" applyBorder="1" applyAlignment="1">
      <alignment horizontal="center" vertical="center" wrapText="1"/>
    </xf>
    <xf numFmtId="41" fontId="10" fillId="0" borderId="6" xfId="1" applyFont="1" applyFill="1" applyBorder="1" applyAlignment="1">
      <alignment horizontal="center" vertical="center" wrapText="1"/>
    </xf>
    <xf numFmtId="41" fontId="10" fillId="0" borderId="2" xfId="1" applyFont="1" applyFill="1" applyBorder="1" applyAlignment="1">
      <alignment horizontal="center" vertical="center" wrapText="1"/>
    </xf>
    <xf numFmtId="0" fontId="8" fillId="2" borderId="7" xfId="0" applyFont="1" applyFill="1" applyBorder="1" applyAlignment="1">
      <alignment horizontal="center" vertical="center"/>
    </xf>
    <xf numFmtId="0" fontId="10" fillId="2" borderId="3" xfId="0" applyFont="1" applyFill="1" applyBorder="1" applyAlignment="1">
      <alignment vertical="center"/>
    </xf>
    <xf numFmtId="0" fontId="8"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9" fillId="2" borderId="7" xfId="0" applyFont="1" applyFill="1" applyBorder="1"/>
    <xf numFmtId="49" fontId="13" fillId="2" borderId="3" xfId="0" applyNumberFormat="1" applyFont="1" applyFill="1" applyBorder="1" applyAlignment="1">
      <alignment horizontal="left" vertical="top" wrapText="1" shrinkToFit="1"/>
    </xf>
    <xf numFmtId="0" fontId="14" fillId="3" borderId="7" xfId="0" applyFont="1" applyFill="1" applyBorder="1" applyAlignment="1">
      <alignment vertical="center"/>
    </xf>
    <xf numFmtId="0" fontId="14" fillId="3" borderId="7" xfId="0" applyFont="1" applyFill="1" applyBorder="1" applyAlignment="1">
      <alignment horizontal="right" vertical="center"/>
    </xf>
    <xf numFmtId="3" fontId="14" fillId="3" borderId="7" xfId="0" applyNumberFormat="1" applyFont="1" applyFill="1" applyBorder="1" applyAlignment="1">
      <alignment vertical="center"/>
    </xf>
    <xf numFmtId="0" fontId="14" fillId="3" borderId="7" xfId="0" applyFont="1" applyFill="1" applyBorder="1" applyAlignment="1">
      <alignment horizontal="center" vertical="center" wrapText="1"/>
    </xf>
    <xf numFmtId="49" fontId="13" fillId="2" borderId="3" xfId="0" applyNumberFormat="1" applyFont="1" applyFill="1" applyBorder="1" applyAlignment="1">
      <alignment horizontal="left" vertical="center" wrapText="1" shrinkToFit="1"/>
    </xf>
    <xf numFmtId="49" fontId="10" fillId="2" borderId="3" xfId="0" applyNumberFormat="1" applyFont="1" applyFill="1" applyBorder="1" applyAlignment="1">
      <alignment horizontal="left" vertical="top" wrapText="1" shrinkToFit="1"/>
    </xf>
    <xf numFmtId="0" fontId="8" fillId="2" borderId="7" xfId="0" applyFont="1" applyFill="1" applyBorder="1"/>
    <xf numFmtId="0" fontId="8" fillId="2" borderId="3" xfId="0" applyFont="1" applyFill="1" applyBorder="1"/>
    <xf numFmtId="0" fontId="12" fillId="3" borderId="7" xfId="0" applyFont="1" applyFill="1" applyBorder="1" applyAlignment="1">
      <alignment vertical="center"/>
    </xf>
    <xf numFmtId="0" fontId="12" fillId="3" borderId="7" xfId="0" applyFont="1" applyFill="1" applyBorder="1" applyAlignment="1">
      <alignment horizontal="right" vertical="center"/>
    </xf>
    <xf numFmtId="3" fontId="12" fillId="3" borderId="7" xfId="0" applyNumberFormat="1" applyFont="1" applyFill="1" applyBorder="1" applyAlignment="1">
      <alignment vertical="center"/>
    </xf>
    <xf numFmtId="0" fontId="8" fillId="0" borderId="0" xfId="0" applyFont="1"/>
    <xf numFmtId="0" fontId="13" fillId="0" borderId="0" xfId="2" applyFont="1" applyAlignment="1">
      <alignment horizontal="center" vertical="center" wrapText="1"/>
    </xf>
    <xf numFmtId="0" fontId="13" fillId="0" borderId="0" xfId="2" applyFont="1" applyAlignment="1">
      <alignment vertical="center" wrapText="1"/>
    </xf>
    <xf numFmtId="41" fontId="13" fillId="0" borderId="0" xfId="1" applyFont="1" applyFill="1" applyBorder="1" applyAlignment="1">
      <alignment horizontal="right" vertical="center"/>
    </xf>
    <xf numFmtId="0" fontId="15" fillId="0" borderId="0" xfId="0" applyFont="1" applyAlignment="1">
      <alignment horizontal="center" wrapText="1"/>
    </xf>
    <xf numFmtId="41" fontId="17" fillId="0" borderId="0" xfId="1" applyFont="1" applyAlignment="1">
      <alignment horizontal="center"/>
    </xf>
    <xf numFmtId="0" fontId="6" fillId="0" borderId="7" xfId="0" applyFont="1" applyBorder="1" applyAlignment="1">
      <alignment vertical="center"/>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vertical="center" wrapText="1"/>
    </xf>
    <xf numFmtId="0" fontId="2" fillId="0" borderId="7" xfId="0" applyFont="1" applyBorder="1" applyAlignment="1">
      <alignment horizontal="center" vertical="center"/>
    </xf>
    <xf numFmtId="0" fontId="18" fillId="0" borderId="7" xfId="0" applyFont="1" applyBorder="1" applyAlignment="1">
      <alignment horizont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15" fillId="0" borderId="0" xfId="0" applyFont="1" applyAlignment="1">
      <alignment horizontal="center" wrapText="1"/>
    </xf>
    <xf numFmtId="0" fontId="16" fillId="0" borderId="0" xfId="0" applyFont="1" applyAlignment="1">
      <alignment horizontal="center" wrapText="1"/>
    </xf>
    <xf numFmtId="41" fontId="8" fillId="0" borderId="0" xfId="1" applyFont="1" applyAlignment="1">
      <alignment horizontal="center"/>
    </xf>
    <xf numFmtId="0" fontId="8" fillId="0" borderId="0" xfId="0" applyFont="1" applyAlignment="1">
      <alignment horizontal="left" vertical="center" wrapText="1"/>
    </xf>
    <xf numFmtId="0" fontId="10" fillId="0" borderId="0" xfId="2" applyFont="1" applyAlignment="1">
      <alignment horizontal="center" vertical="center" wrapText="1"/>
    </xf>
    <xf numFmtId="41" fontId="11" fillId="0" borderId="0" xfId="1" applyFont="1" applyFill="1" applyBorder="1" applyAlignment="1">
      <alignment horizontal="center" vertical="center" wrapText="1"/>
    </xf>
    <xf numFmtId="3" fontId="10" fillId="0" borderId="2" xfId="2" applyNumberFormat="1" applyFont="1" applyBorder="1" applyAlignment="1">
      <alignment horizontal="center" vertical="center" wrapText="1"/>
    </xf>
    <xf numFmtId="3" fontId="10" fillId="0" borderId="5" xfId="2" applyNumberFormat="1" applyFont="1" applyBorder="1" applyAlignment="1">
      <alignment horizontal="center" vertical="center" wrapText="1"/>
    </xf>
    <xf numFmtId="41" fontId="10" fillId="0" borderId="3" xfId="1" applyFont="1" applyFill="1" applyBorder="1" applyAlignment="1">
      <alignment horizontal="center" vertical="center" wrapText="1"/>
    </xf>
    <xf numFmtId="41" fontId="10" fillId="0" borderId="4" xfId="1" applyFont="1" applyFill="1" applyBorder="1" applyAlignment="1">
      <alignment horizontal="center" vertical="center" wrapText="1"/>
    </xf>
    <xf numFmtId="41" fontId="10" fillId="0" borderId="7" xfId="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vertical="center"/>
    </xf>
    <xf numFmtId="0" fontId="6" fillId="0" borderId="5" xfId="0" applyFont="1" applyBorder="1" applyAlignment="1">
      <alignment vertical="center"/>
    </xf>
  </cellXfs>
  <cellStyles count="4">
    <cellStyle name="Comma" xfId="3" builtinId="3"/>
    <cellStyle name="Comma [0]" xfId="1" builtin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571500</xdr:colOff>
      <xdr:row>0</xdr:row>
      <xdr:rowOff>419100</xdr:rowOff>
    </xdr:from>
    <xdr:to>
      <xdr:col>2</xdr:col>
      <xdr:colOff>257175</xdr:colOff>
      <xdr:row>0</xdr:row>
      <xdr:rowOff>419100</xdr:rowOff>
    </xdr:to>
    <xdr:cxnSp macro="">
      <xdr:nvCxnSpPr>
        <xdr:cNvPr id="2" name="Straight Connector 1">
          <a:extLst>
            <a:ext uri="{FF2B5EF4-FFF2-40B4-BE49-F238E27FC236}">
              <a16:creationId xmlns:a16="http://schemas.microsoft.com/office/drawing/2014/main" xmlns="" id="{00000000-0008-0000-0000-000003000000}"/>
            </a:ext>
          </a:extLst>
        </xdr:cNvPr>
        <xdr:cNvCxnSpPr/>
      </xdr:nvCxnSpPr>
      <xdr:spPr>
        <a:xfrm>
          <a:off x="971550" y="4191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53"/>
  <sheetViews>
    <sheetView workbookViewId="0">
      <selection activeCell="A5" sqref="A5:H5"/>
    </sheetView>
  </sheetViews>
  <sheetFormatPr defaultColWidth="8.90625" defaultRowHeight="16.8"/>
  <cols>
    <col min="1" max="1" width="5" style="22" customWidth="1"/>
    <col min="2" max="2" width="27.54296875" style="22" customWidth="1"/>
    <col min="3" max="3" width="8.453125" style="22" customWidth="1"/>
    <col min="4" max="4" width="10.08984375" style="22" customWidth="1"/>
    <col min="5" max="5" width="9.36328125" style="22" customWidth="1"/>
    <col min="6" max="6" width="16.90625" style="22" customWidth="1"/>
    <col min="7" max="7" width="7.81640625" style="22" customWidth="1"/>
    <col min="8" max="8" width="13.81640625" style="22" customWidth="1"/>
    <col min="9" max="9" width="26.36328125" style="22" customWidth="1"/>
    <col min="10" max="16384" width="8.90625" style="22"/>
  </cols>
  <sheetData>
    <row r="1" spans="1:9">
      <c r="A1" s="62" t="s">
        <v>96</v>
      </c>
      <c r="B1" s="62"/>
      <c r="C1" s="62"/>
      <c r="D1" s="62"/>
      <c r="E1" s="21"/>
    </row>
    <row r="2" spans="1:9">
      <c r="A2" s="20"/>
      <c r="B2" s="20"/>
      <c r="C2" s="23"/>
      <c r="D2" s="23"/>
      <c r="E2" s="23"/>
      <c r="F2" s="23"/>
      <c r="G2" s="61" t="s">
        <v>11</v>
      </c>
      <c r="H2" s="61"/>
    </row>
    <row r="3" spans="1:9">
      <c r="A3" s="63" t="s">
        <v>10</v>
      </c>
      <c r="B3" s="63"/>
      <c r="C3" s="63"/>
      <c r="D3" s="63"/>
      <c r="E3" s="63"/>
      <c r="F3" s="63"/>
      <c r="G3" s="63"/>
      <c r="H3" s="63"/>
    </row>
    <row r="4" spans="1:9">
      <c r="A4" s="63"/>
      <c r="B4" s="63"/>
      <c r="C4" s="63"/>
      <c r="D4" s="63"/>
      <c r="E4" s="63"/>
      <c r="F4" s="63"/>
      <c r="G4" s="63"/>
      <c r="H4" s="63"/>
    </row>
    <row r="5" spans="1:9">
      <c r="A5" s="64" t="s">
        <v>106</v>
      </c>
      <c r="B5" s="64"/>
      <c r="C5" s="64"/>
      <c r="D5" s="64"/>
      <c r="E5" s="64"/>
      <c r="F5" s="64"/>
      <c r="G5" s="64"/>
      <c r="H5" s="64"/>
    </row>
    <row r="6" spans="1:9">
      <c r="A6" s="24"/>
      <c r="B6" s="24"/>
      <c r="C6" s="25"/>
      <c r="D6" s="25"/>
      <c r="E6" s="25"/>
      <c r="F6" s="25"/>
      <c r="G6" s="24"/>
      <c r="H6" s="24"/>
    </row>
    <row r="7" spans="1:9">
      <c r="A7" s="65" t="s">
        <v>0</v>
      </c>
      <c r="B7" s="65" t="s">
        <v>1</v>
      </c>
      <c r="C7" s="67" t="s">
        <v>2</v>
      </c>
      <c r="D7" s="68"/>
      <c r="E7" s="67" t="s">
        <v>3</v>
      </c>
      <c r="F7" s="68"/>
      <c r="G7" s="69" t="s">
        <v>4</v>
      </c>
      <c r="H7" s="69"/>
      <c r="I7" s="57" t="s">
        <v>80</v>
      </c>
    </row>
    <row r="8" spans="1:9" ht="33.6">
      <c r="A8" s="66"/>
      <c r="B8" s="66"/>
      <c r="C8" s="26" t="s">
        <v>5</v>
      </c>
      <c r="D8" s="26" t="s">
        <v>6</v>
      </c>
      <c r="E8" s="26" t="s">
        <v>5</v>
      </c>
      <c r="F8" s="26" t="s">
        <v>6</v>
      </c>
      <c r="G8" s="27" t="s">
        <v>5</v>
      </c>
      <c r="H8" s="27" t="s">
        <v>6</v>
      </c>
      <c r="I8" s="58"/>
    </row>
    <row r="9" spans="1:9">
      <c r="A9" s="28" t="s">
        <v>81</v>
      </c>
      <c r="B9" s="29" t="s">
        <v>82</v>
      </c>
      <c r="C9" s="30"/>
      <c r="D9" s="30"/>
      <c r="E9" s="30"/>
      <c r="F9" s="30"/>
      <c r="G9" s="30"/>
      <c r="H9" s="30"/>
      <c r="I9" s="31"/>
    </row>
    <row r="10" spans="1:9" ht="50.4">
      <c r="A10" s="32">
        <v>1</v>
      </c>
      <c r="B10" s="33" t="s">
        <v>41</v>
      </c>
      <c r="C10" s="34"/>
      <c r="D10" s="34"/>
      <c r="E10" s="35">
        <v>419</v>
      </c>
      <c r="F10" s="36">
        <v>67040000</v>
      </c>
      <c r="G10" s="34"/>
      <c r="H10" s="34" t="s">
        <v>78</v>
      </c>
      <c r="I10" s="37" t="s">
        <v>103</v>
      </c>
    </row>
    <row r="11" spans="1:9" ht="50.4">
      <c r="A11" s="32">
        <v>2</v>
      </c>
      <c r="B11" s="33" t="s">
        <v>42</v>
      </c>
      <c r="C11" s="34"/>
      <c r="D11" s="34"/>
      <c r="E11" s="35">
        <v>4899</v>
      </c>
      <c r="F11" s="36">
        <v>391920000</v>
      </c>
      <c r="G11" s="34"/>
      <c r="H11" s="34" t="s">
        <v>78</v>
      </c>
      <c r="I11" s="37" t="s">
        <v>104</v>
      </c>
    </row>
    <row r="12" spans="1:9" ht="33.6">
      <c r="A12" s="32">
        <v>3</v>
      </c>
      <c r="B12" s="33" t="s">
        <v>43</v>
      </c>
      <c r="C12" s="35">
        <v>3</v>
      </c>
      <c r="D12" s="34"/>
      <c r="E12" s="35">
        <v>35</v>
      </c>
      <c r="F12" s="36">
        <v>17500000</v>
      </c>
      <c r="G12" s="34"/>
      <c r="H12" s="34" t="s">
        <v>78</v>
      </c>
      <c r="I12" s="37" t="s">
        <v>85</v>
      </c>
    </row>
    <row r="13" spans="1:9" ht="33.6">
      <c r="A13" s="32">
        <v>4</v>
      </c>
      <c r="B13" s="33" t="s">
        <v>44</v>
      </c>
      <c r="C13" s="35">
        <v>28</v>
      </c>
      <c r="D13" s="34"/>
      <c r="E13" s="35">
        <v>228</v>
      </c>
      <c r="F13" s="36">
        <v>31920000</v>
      </c>
      <c r="G13" s="34"/>
      <c r="H13" s="34"/>
      <c r="I13" s="37" t="s">
        <v>85</v>
      </c>
    </row>
    <row r="14" spans="1:9" ht="33.6">
      <c r="A14" s="32">
        <v>5</v>
      </c>
      <c r="B14" s="33" t="s">
        <v>45</v>
      </c>
      <c r="C14" s="35">
        <v>1</v>
      </c>
      <c r="D14" s="34"/>
      <c r="E14" s="35">
        <v>6</v>
      </c>
      <c r="F14" s="36">
        <v>3840000</v>
      </c>
      <c r="G14" s="34"/>
      <c r="H14" s="34" t="s">
        <v>78</v>
      </c>
      <c r="I14" s="37" t="s">
        <v>85</v>
      </c>
    </row>
    <row r="15" spans="1:9" ht="33.6">
      <c r="A15" s="32">
        <v>6</v>
      </c>
      <c r="B15" s="33" t="s">
        <v>46</v>
      </c>
      <c r="C15" s="35">
        <v>11</v>
      </c>
      <c r="D15" s="34"/>
      <c r="E15" s="35">
        <v>935</v>
      </c>
      <c r="F15" s="36">
        <v>60775000</v>
      </c>
      <c r="G15" s="34"/>
      <c r="H15" s="34" t="s">
        <v>78</v>
      </c>
      <c r="I15" s="37" t="s">
        <v>85</v>
      </c>
    </row>
    <row r="16" spans="1:9" ht="50.4">
      <c r="A16" s="32">
        <v>7</v>
      </c>
      <c r="B16" s="33" t="s">
        <v>47</v>
      </c>
      <c r="C16" s="35">
        <v>103</v>
      </c>
      <c r="D16" s="34"/>
      <c r="E16" s="35">
        <v>35</v>
      </c>
      <c r="F16" s="36">
        <v>2205000</v>
      </c>
      <c r="G16" s="34"/>
      <c r="H16" s="34"/>
      <c r="I16" s="37" t="s">
        <v>85</v>
      </c>
    </row>
    <row r="17" spans="1:9" ht="33.6">
      <c r="A17" s="32">
        <v>8</v>
      </c>
      <c r="B17" s="33" t="s">
        <v>48</v>
      </c>
      <c r="C17" s="35">
        <v>19081</v>
      </c>
      <c r="D17" s="34"/>
      <c r="E17" s="35">
        <v>55410</v>
      </c>
      <c r="F17" s="36">
        <v>144066000</v>
      </c>
      <c r="G17" s="34"/>
      <c r="H17" s="34" t="s">
        <v>78</v>
      </c>
      <c r="I17" s="37" t="s">
        <v>85</v>
      </c>
    </row>
    <row r="18" spans="1:9" ht="33.6">
      <c r="A18" s="32">
        <v>9</v>
      </c>
      <c r="B18" s="33" t="s">
        <v>49</v>
      </c>
      <c r="C18" s="35">
        <v>5</v>
      </c>
      <c r="D18" s="34"/>
      <c r="E18" s="35">
        <v>44</v>
      </c>
      <c r="F18" s="36">
        <v>660000</v>
      </c>
      <c r="G18" s="34"/>
      <c r="H18" s="34" t="s">
        <v>78</v>
      </c>
      <c r="I18" s="37" t="s">
        <v>85</v>
      </c>
    </row>
    <row r="19" spans="1:9" ht="50.4">
      <c r="A19" s="32">
        <v>10</v>
      </c>
      <c r="B19" s="33" t="s">
        <v>50</v>
      </c>
      <c r="C19" s="35">
        <v>50</v>
      </c>
      <c r="D19" s="34"/>
      <c r="E19" s="35">
        <v>27</v>
      </c>
      <c r="F19" s="36">
        <v>702000</v>
      </c>
      <c r="G19" s="34"/>
      <c r="H19" s="34"/>
      <c r="I19" s="37" t="s">
        <v>85</v>
      </c>
    </row>
    <row r="20" spans="1:9" ht="33.6">
      <c r="A20" s="32">
        <v>11</v>
      </c>
      <c r="B20" s="33" t="s">
        <v>51</v>
      </c>
      <c r="C20" s="34"/>
      <c r="D20" s="34"/>
      <c r="E20" s="35">
        <v>2</v>
      </c>
      <c r="F20" s="36">
        <v>1480000</v>
      </c>
      <c r="G20" s="34"/>
      <c r="H20" s="34"/>
      <c r="I20" s="37" t="s">
        <v>85</v>
      </c>
    </row>
    <row r="21" spans="1:9" ht="33.6">
      <c r="A21" s="32">
        <v>12</v>
      </c>
      <c r="B21" s="33" t="s">
        <v>52</v>
      </c>
      <c r="C21" s="34"/>
      <c r="D21" s="34"/>
      <c r="E21" s="35">
        <v>1</v>
      </c>
      <c r="F21" s="36">
        <v>3782604</v>
      </c>
      <c r="G21" s="34"/>
      <c r="H21" s="34" t="s">
        <v>78</v>
      </c>
      <c r="I21" s="37" t="s">
        <v>85</v>
      </c>
    </row>
    <row r="22" spans="1:9" ht="100.8">
      <c r="A22" s="32">
        <v>13</v>
      </c>
      <c r="B22" s="33" t="s">
        <v>58</v>
      </c>
      <c r="C22" s="35">
        <v>204</v>
      </c>
      <c r="D22" s="34"/>
      <c r="E22" s="35">
        <v>8185</v>
      </c>
      <c r="F22" s="36">
        <v>1104975000</v>
      </c>
      <c r="G22" s="34"/>
      <c r="H22" s="34" t="s">
        <v>78</v>
      </c>
      <c r="I22" s="37" t="s">
        <v>86</v>
      </c>
    </row>
    <row r="23" spans="1:9" ht="33.6">
      <c r="A23" s="32">
        <v>14</v>
      </c>
      <c r="B23" s="33" t="s">
        <v>59</v>
      </c>
      <c r="C23" s="34"/>
      <c r="D23" s="34"/>
      <c r="E23" s="35">
        <v>5</v>
      </c>
      <c r="F23" s="36">
        <v>900000</v>
      </c>
      <c r="G23" s="34"/>
      <c r="H23" s="34" t="s">
        <v>78</v>
      </c>
      <c r="I23" s="37" t="s">
        <v>85</v>
      </c>
    </row>
    <row r="24" spans="1:9" ht="50.4">
      <c r="A24" s="32">
        <v>15</v>
      </c>
      <c r="B24" s="33" t="s">
        <v>60</v>
      </c>
      <c r="C24" s="34"/>
      <c r="D24" s="34"/>
      <c r="E24" s="35">
        <v>17</v>
      </c>
      <c r="F24" s="36">
        <v>10200000</v>
      </c>
      <c r="G24" s="34"/>
      <c r="H24" s="34" t="s">
        <v>78</v>
      </c>
      <c r="I24" s="37" t="s">
        <v>85</v>
      </c>
    </row>
    <row r="25" spans="1:9" ht="33.6">
      <c r="A25" s="32">
        <v>16</v>
      </c>
      <c r="B25" s="38" t="s">
        <v>61</v>
      </c>
      <c r="C25" s="35">
        <v>22</v>
      </c>
      <c r="D25" s="34"/>
      <c r="E25" s="35">
        <v>56</v>
      </c>
      <c r="F25" s="36">
        <v>604800</v>
      </c>
      <c r="G25" s="34"/>
      <c r="H25" s="34" t="s">
        <v>78</v>
      </c>
      <c r="I25" s="37" t="s">
        <v>85</v>
      </c>
    </row>
    <row r="26" spans="1:9" ht="33.6">
      <c r="A26" s="32">
        <v>17</v>
      </c>
      <c r="B26" s="33" t="s">
        <v>62</v>
      </c>
      <c r="C26" s="35">
        <v>3</v>
      </c>
      <c r="D26" s="34"/>
      <c r="E26" s="35">
        <v>14</v>
      </c>
      <c r="F26" s="36">
        <v>5600000</v>
      </c>
      <c r="G26" s="34"/>
      <c r="H26" s="34" t="s">
        <v>78</v>
      </c>
      <c r="I26" s="37" t="s">
        <v>85</v>
      </c>
    </row>
    <row r="27" spans="1:9" ht="33.6">
      <c r="A27" s="32">
        <v>18</v>
      </c>
      <c r="B27" s="33" t="s">
        <v>63</v>
      </c>
      <c r="C27" s="35">
        <v>1970</v>
      </c>
      <c r="D27" s="34"/>
      <c r="E27" s="35">
        <v>1740</v>
      </c>
      <c r="F27" s="36">
        <v>1914000</v>
      </c>
      <c r="G27" s="34"/>
      <c r="H27" s="34" t="s">
        <v>78</v>
      </c>
      <c r="I27" s="37" t="s">
        <v>85</v>
      </c>
    </row>
    <row r="28" spans="1:9" ht="33.6">
      <c r="A28" s="32">
        <v>19</v>
      </c>
      <c r="B28" s="33" t="s">
        <v>64</v>
      </c>
      <c r="C28" s="35">
        <v>5</v>
      </c>
      <c r="D28" s="34"/>
      <c r="E28" s="35">
        <v>15</v>
      </c>
      <c r="F28" s="36">
        <v>15000000</v>
      </c>
      <c r="G28" s="34"/>
      <c r="H28" s="34" t="s">
        <v>78</v>
      </c>
      <c r="I28" s="37" t="s">
        <v>85</v>
      </c>
    </row>
    <row r="29" spans="1:9" ht="33.6">
      <c r="A29" s="32">
        <v>20</v>
      </c>
      <c r="B29" s="33" t="s">
        <v>65</v>
      </c>
      <c r="C29" s="34"/>
      <c r="D29" s="34"/>
      <c r="E29" s="35">
        <v>3</v>
      </c>
      <c r="F29" s="36">
        <v>150000</v>
      </c>
      <c r="G29" s="34"/>
      <c r="H29" s="34" t="s">
        <v>78</v>
      </c>
      <c r="I29" s="37" t="s">
        <v>85</v>
      </c>
    </row>
    <row r="30" spans="1:9" ht="33.6">
      <c r="A30" s="32">
        <v>21</v>
      </c>
      <c r="B30" s="33" t="s">
        <v>66</v>
      </c>
      <c r="C30" s="35">
        <v>6</v>
      </c>
      <c r="D30" s="34"/>
      <c r="E30" s="35">
        <v>9</v>
      </c>
      <c r="F30" s="36">
        <v>8640000</v>
      </c>
      <c r="G30" s="34"/>
      <c r="H30" s="34" t="s">
        <v>78</v>
      </c>
      <c r="I30" s="37" t="s">
        <v>85</v>
      </c>
    </row>
    <row r="31" spans="1:9" ht="50.4">
      <c r="A31" s="32">
        <v>22</v>
      </c>
      <c r="B31" s="33" t="s">
        <v>67</v>
      </c>
      <c r="C31" s="34"/>
      <c r="D31" s="34"/>
      <c r="E31" s="35">
        <v>35327</v>
      </c>
      <c r="F31" s="36">
        <v>45925100</v>
      </c>
      <c r="G31" s="34"/>
      <c r="H31" s="34" t="s">
        <v>78</v>
      </c>
      <c r="I31" s="37" t="s">
        <v>87</v>
      </c>
    </row>
    <row r="32" spans="1:9" ht="50.4">
      <c r="A32" s="32">
        <v>23</v>
      </c>
      <c r="B32" s="33" t="s">
        <v>68</v>
      </c>
      <c r="C32" s="34"/>
      <c r="D32" s="34"/>
      <c r="E32" s="34"/>
      <c r="F32" s="34">
        <v>0</v>
      </c>
      <c r="G32" s="35">
        <v>4000</v>
      </c>
      <c r="H32" s="36">
        <v>4000000</v>
      </c>
      <c r="I32" s="37" t="s">
        <v>88</v>
      </c>
    </row>
    <row r="33" spans="1:9" ht="33.6">
      <c r="A33" s="32">
        <v>24</v>
      </c>
      <c r="B33" s="33" t="s">
        <v>69</v>
      </c>
      <c r="C33" s="34"/>
      <c r="D33" s="34"/>
      <c r="E33" s="35">
        <v>2900</v>
      </c>
      <c r="F33" s="36">
        <v>34800000</v>
      </c>
      <c r="G33" s="34"/>
      <c r="H33" s="34" t="s">
        <v>78</v>
      </c>
      <c r="I33" s="37" t="s">
        <v>105</v>
      </c>
    </row>
    <row r="34" spans="1:9" ht="33.6">
      <c r="A34" s="32">
        <v>25</v>
      </c>
      <c r="B34" s="33" t="s">
        <v>70</v>
      </c>
      <c r="C34" s="34"/>
      <c r="D34" s="34"/>
      <c r="E34" s="34"/>
      <c r="F34" s="34">
        <v>0</v>
      </c>
      <c r="G34" s="35">
        <v>355</v>
      </c>
      <c r="H34" s="36">
        <v>32021000</v>
      </c>
      <c r="I34" s="37" t="s">
        <v>88</v>
      </c>
    </row>
    <row r="35" spans="1:9" ht="33" customHeight="1">
      <c r="A35" s="32">
        <v>26</v>
      </c>
      <c r="B35" s="33" t="s">
        <v>71</v>
      </c>
      <c r="C35" s="35">
        <v>600</v>
      </c>
      <c r="D35" s="34"/>
      <c r="E35" s="35">
        <v>1340</v>
      </c>
      <c r="F35" s="36">
        <v>281400</v>
      </c>
      <c r="G35" s="34"/>
      <c r="H35" s="34" t="s">
        <v>78</v>
      </c>
      <c r="I35" s="70" t="s">
        <v>85</v>
      </c>
    </row>
    <row r="36" spans="1:9">
      <c r="A36" s="32">
        <v>27</v>
      </c>
      <c r="B36" s="33" t="s">
        <v>72</v>
      </c>
      <c r="C36" s="34"/>
      <c r="D36" s="34"/>
      <c r="E36" s="35">
        <v>64</v>
      </c>
      <c r="F36" s="36">
        <v>12798720</v>
      </c>
      <c r="G36" s="34"/>
      <c r="H36" s="34" t="s">
        <v>78</v>
      </c>
      <c r="I36" s="71"/>
    </row>
    <row r="37" spans="1:9">
      <c r="A37" s="32">
        <v>28</v>
      </c>
      <c r="B37" s="33" t="s">
        <v>73</v>
      </c>
      <c r="C37" s="34"/>
      <c r="D37" s="34"/>
      <c r="E37" s="35">
        <v>2</v>
      </c>
      <c r="F37" s="36">
        <v>3000000</v>
      </c>
      <c r="G37" s="34"/>
      <c r="H37" s="34" t="s">
        <v>78</v>
      </c>
      <c r="I37" s="71"/>
    </row>
    <row r="38" spans="1:9">
      <c r="A38" s="32">
        <v>29</v>
      </c>
      <c r="B38" s="33" t="s">
        <v>74</v>
      </c>
      <c r="C38" s="35">
        <v>3</v>
      </c>
      <c r="D38" s="34"/>
      <c r="E38" s="35">
        <v>37</v>
      </c>
      <c r="F38" s="36">
        <v>7252000</v>
      </c>
      <c r="G38" s="34"/>
      <c r="H38" s="34" t="s">
        <v>78</v>
      </c>
      <c r="I38" s="71"/>
    </row>
    <row r="39" spans="1:9">
      <c r="A39" s="32">
        <v>30</v>
      </c>
      <c r="B39" s="33" t="s">
        <v>75</v>
      </c>
      <c r="C39" s="34"/>
      <c r="D39" s="34"/>
      <c r="E39" s="35">
        <v>52</v>
      </c>
      <c r="F39" s="36">
        <v>10192000</v>
      </c>
      <c r="G39" s="34"/>
      <c r="H39" s="34" t="s">
        <v>78</v>
      </c>
      <c r="I39" s="71"/>
    </row>
    <row r="40" spans="1:9">
      <c r="A40" s="32">
        <v>31</v>
      </c>
      <c r="B40" s="33" t="s">
        <v>76</v>
      </c>
      <c r="C40" s="35">
        <v>13</v>
      </c>
      <c r="D40" s="34"/>
      <c r="E40" s="35">
        <v>40</v>
      </c>
      <c r="F40" s="36">
        <v>7840000</v>
      </c>
      <c r="G40" s="34"/>
      <c r="H40" s="34" t="s">
        <v>78</v>
      </c>
      <c r="I40" s="71"/>
    </row>
    <row r="41" spans="1:9" ht="33.6">
      <c r="A41" s="32">
        <v>32</v>
      </c>
      <c r="B41" s="33" t="s">
        <v>77</v>
      </c>
      <c r="C41" s="34"/>
      <c r="D41" s="34"/>
      <c r="E41" s="35">
        <v>263</v>
      </c>
      <c r="F41" s="36">
        <v>2630000</v>
      </c>
      <c r="G41" s="34"/>
      <c r="H41" s="34" t="s">
        <v>78</v>
      </c>
      <c r="I41" s="72"/>
    </row>
    <row r="42" spans="1:9">
      <c r="A42" s="32"/>
      <c r="B42" s="39" t="s">
        <v>90</v>
      </c>
      <c r="C42" s="34"/>
      <c r="D42" s="34"/>
      <c r="E42" s="35"/>
      <c r="F42" s="36">
        <f>SUM(F10:F41)</f>
        <v>1998593624</v>
      </c>
      <c r="G42" s="34"/>
      <c r="H42" s="44">
        <f>SUM(H2:H41)</f>
        <v>36021000</v>
      </c>
      <c r="I42" s="37"/>
    </row>
    <row r="43" spans="1:9">
      <c r="A43" s="40" t="s">
        <v>83</v>
      </c>
      <c r="B43" s="41" t="s">
        <v>84</v>
      </c>
      <c r="C43" s="42"/>
      <c r="D43" s="42"/>
      <c r="E43" s="42"/>
      <c r="F43" s="42"/>
      <c r="G43" s="42"/>
      <c r="H43" s="42"/>
      <c r="I43" s="31"/>
    </row>
    <row r="44" spans="1:9" ht="33.6">
      <c r="A44" s="32">
        <v>1</v>
      </c>
      <c r="B44" s="33" t="s">
        <v>53</v>
      </c>
      <c r="C44" s="34"/>
      <c r="D44" s="34"/>
      <c r="E44" s="34"/>
      <c r="F44" s="34" t="s">
        <v>79</v>
      </c>
      <c r="G44" s="35">
        <v>1</v>
      </c>
      <c r="H44" s="36">
        <v>6607650</v>
      </c>
      <c r="I44" s="70" t="s">
        <v>88</v>
      </c>
    </row>
    <row r="45" spans="1:9">
      <c r="A45" s="32">
        <v>2</v>
      </c>
      <c r="B45" s="33" t="s">
        <v>54</v>
      </c>
      <c r="C45" s="34"/>
      <c r="D45" s="34"/>
      <c r="E45" s="34"/>
      <c r="F45" s="34" t="s">
        <v>79</v>
      </c>
      <c r="G45" s="35">
        <v>5</v>
      </c>
      <c r="H45" s="36">
        <v>3839000</v>
      </c>
      <c r="I45" s="71"/>
    </row>
    <row r="46" spans="1:9">
      <c r="A46" s="32">
        <v>3</v>
      </c>
      <c r="B46" s="33" t="s">
        <v>55</v>
      </c>
      <c r="C46" s="34"/>
      <c r="D46" s="34"/>
      <c r="E46" s="34"/>
      <c r="F46" s="34" t="s">
        <v>79</v>
      </c>
      <c r="G46" s="35">
        <v>3</v>
      </c>
      <c r="H46" s="36">
        <v>27033300</v>
      </c>
      <c r="I46" s="71"/>
    </row>
    <row r="47" spans="1:9">
      <c r="A47" s="32">
        <v>4</v>
      </c>
      <c r="B47" s="33" t="s">
        <v>56</v>
      </c>
      <c r="C47" s="34"/>
      <c r="D47" s="34"/>
      <c r="E47" s="34"/>
      <c r="F47" s="34" t="s">
        <v>79</v>
      </c>
      <c r="G47" s="35">
        <v>1</v>
      </c>
      <c r="H47" s="36">
        <v>9383370</v>
      </c>
      <c r="I47" s="71"/>
    </row>
    <row r="48" spans="1:9">
      <c r="A48" s="32">
        <v>5</v>
      </c>
      <c r="B48" s="33" t="s">
        <v>57</v>
      </c>
      <c r="C48" s="34"/>
      <c r="D48" s="34"/>
      <c r="E48" s="34"/>
      <c r="F48" s="34" t="s">
        <v>79</v>
      </c>
      <c r="G48" s="35">
        <v>2</v>
      </c>
      <c r="H48" s="36">
        <v>11040420</v>
      </c>
      <c r="I48" s="72"/>
    </row>
    <row r="49" spans="1:9" s="45" customFormat="1">
      <c r="A49" s="40"/>
      <c r="B49" s="39" t="s">
        <v>91</v>
      </c>
      <c r="C49" s="42"/>
      <c r="D49" s="42"/>
      <c r="E49" s="42"/>
      <c r="F49" s="42">
        <v>0</v>
      </c>
      <c r="G49" s="43"/>
      <c r="H49" s="44">
        <f>SUM(H44:H48)</f>
        <v>57903740</v>
      </c>
      <c r="I49" s="31"/>
    </row>
    <row r="50" spans="1:9">
      <c r="A50" s="32"/>
      <c r="B50" s="41" t="s">
        <v>89</v>
      </c>
      <c r="C50" s="34"/>
      <c r="D50" s="34"/>
      <c r="E50" s="34"/>
      <c r="F50" s="44">
        <v>1998593624</v>
      </c>
      <c r="G50" s="34"/>
      <c r="H50" s="44">
        <v>93924740</v>
      </c>
      <c r="I50" s="37"/>
    </row>
    <row r="51" spans="1:9">
      <c r="A51" s="46"/>
      <c r="B51" s="47"/>
      <c r="C51" s="48"/>
      <c r="D51" s="48"/>
      <c r="E51" s="48"/>
      <c r="F51" s="48"/>
      <c r="G51" s="48"/>
      <c r="H51" s="48"/>
    </row>
    <row r="52" spans="1:9">
      <c r="B52" s="59" t="s">
        <v>8</v>
      </c>
      <c r="C52" s="59"/>
      <c r="D52" s="59"/>
      <c r="E52" s="49"/>
    </row>
    <row r="53" spans="1:9">
      <c r="B53" s="60" t="s">
        <v>9</v>
      </c>
      <c r="C53" s="60"/>
      <c r="D53" s="60"/>
      <c r="E53" s="50"/>
    </row>
  </sheetData>
  <mergeCells count="14">
    <mergeCell ref="I7:I8"/>
    <mergeCell ref="B52:D52"/>
    <mergeCell ref="B53:D53"/>
    <mergeCell ref="G2:H2"/>
    <mergeCell ref="A1:D1"/>
    <mergeCell ref="A3:H4"/>
    <mergeCell ref="A5:H5"/>
    <mergeCell ref="A7:A8"/>
    <mergeCell ref="B7:B8"/>
    <mergeCell ref="C7:D7"/>
    <mergeCell ref="E7:F7"/>
    <mergeCell ref="G7:H7"/>
    <mergeCell ref="I44:I48"/>
    <mergeCell ref="I35:I4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L13"/>
  <sheetViews>
    <sheetView workbookViewId="0">
      <selection activeCell="K9" sqref="K9"/>
    </sheetView>
  </sheetViews>
  <sheetFormatPr defaultColWidth="9.36328125" defaultRowHeight="18"/>
  <cols>
    <col min="1" max="1" width="9.36328125" style="2"/>
    <col min="2" max="3" width="14.6328125" style="2" customWidth="1"/>
    <col min="4" max="4" width="13.81640625" style="14" customWidth="1"/>
    <col min="5" max="8" width="9.36328125" style="2"/>
    <col min="9" max="9" width="15.6328125" style="2" customWidth="1"/>
    <col min="10" max="10" width="13.453125" style="2" customWidth="1"/>
    <col min="11" max="11" width="19" style="2" customWidth="1"/>
    <col min="12" max="12" width="16.81640625" style="2" bestFit="1" customWidth="1"/>
    <col min="13" max="16384" width="9.36328125" style="2"/>
  </cols>
  <sheetData>
    <row r="1" spans="1:12">
      <c r="A1" s="1" t="s">
        <v>92</v>
      </c>
      <c r="J1" s="12" t="s">
        <v>39</v>
      </c>
    </row>
    <row r="3" spans="1:12">
      <c r="A3" s="73" t="s">
        <v>12</v>
      </c>
      <c r="B3" s="73"/>
      <c r="C3" s="73"/>
      <c r="D3" s="73"/>
      <c r="E3" s="73"/>
      <c r="F3" s="73"/>
      <c r="G3" s="73"/>
      <c r="H3" s="73"/>
      <c r="I3" s="73"/>
      <c r="J3" s="73"/>
    </row>
    <row r="4" spans="1:12">
      <c r="A4" s="73" t="s">
        <v>13</v>
      </c>
      <c r="B4" s="73"/>
      <c r="C4" s="73"/>
      <c r="D4" s="73"/>
      <c r="E4" s="73"/>
      <c r="F4" s="73"/>
      <c r="G4" s="73"/>
      <c r="H4" s="73"/>
      <c r="I4" s="73"/>
      <c r="J4" s="73"/>
    </row>
    <row r="5" spans="1:12">
      <c r="I5" s="9"/>
      <c r="J5" s="10" t="s">
        <v>14</v>
      </c>
    </row>
    <row r="6" spans="1:12" ht="7.5" customHeight="1">
      <c r="J6" s="3"/>
    </row>
    <row r="7" spans="1:12" ht="52.2">
      <c r="A7" s="18" t="s">
        <v>0</v>
      </c>
      <c r="B7" s="18" t="s">
        <v>15</v>
      </c>
      <c r="C7" s="18" t="s">
        <v>16</v>
      </c>
      <c r="D7" s="18" t="s">
        <v>40</v>
      </c>
      <c r="E7" s="18" t="s">
        <v>17</v>
      </c>
      <c r="F7" s="18" t="s">
        <v>18</v>
      </c>
      <c r="G7" s="18" t="s">
        <v>19</v>
      </c>
      <c r="H7" s="18" t="s">
        <v>20</v>
      </c>
      <c r="I7" s="18" t="s">
        <v>21</v>
      </c>
      <c r="J7" s="18" t="s">
        <v>7</v>
      </c>
      <c r="K7" s="55" t="s">
        <v>95</v>
      </c>
    </row>
    <row r="8" spans="1:12" ht="78.599999999999994">
      <c r="A8" s="6">
        <v>1</v>
      </c>
      <c r="B8" s="7" t="s">
        <v>22</v>
      </c>
      <c r="C8" s="15">
        <v>528387</v>
      </c>
      <c r="D8" s="16"/>
      <c r="E8" s="16"/>
      <c r="F8" s="16"/>
      <c r="G8" s="16"/>
      <c r="H8" s="16"/>
      <c r="I8" s="16"/>
      <c r="J8" s="19">
        <f>SUM(C8:I8)</f>
        <v>528387</v>
      </c>
      <c r="K8" s="56" t="s">
        <v>97</v>
      </c>
    </row>
    <row r="9" spans="1:12" ht="72">
      <c r="A9" s="6">
        <v>2</v>
      </c>
      <c r="B9" s="7" t="s">
        <v>23</v>
      </c>
      <c r="C9" s="7"/>
      <c r="D9" s="15">
        <f>D10+D12+D11</f>
        <v>24155405</v>
      </c>
      <c r="E9" s="15">
        <f t="shared" ref="E9:I9" si="0">E10+E12+E11</f>
        <v>0</v>
      </c>
      <c r="F9" s="15">
        <f t="shared" si="0"/>
        <v>0</v>
      </c>
      <c r="G9" s="15">
        <f t="shared" si="0"/>
        <v>0</v>
      </c>
      <c r="H9" s="15">
        <f t="shared" si="0"/>
        <v>0</v>
      </c>
      <c r="I9" s="15">
        <f t="shared" si="0"/>
        <v>60213</v>
      </c>
      <c r="J9" s="19">
        <f t="shared" ref="J9:J13" si="1">SUM(D9:I9)</f>
        <v>24215618</v>
      </c>
      <c r="K9" s="8"/>
    </row>
    <row r="10" spans="1:12">
      <c r="A10" s="6" t="s">
        <v>24</v>
      </c>
      <c r="B10" s="8" t="s">
        <v>25</v>
      </c>
      <c r="C10" s="8"/>
      <c r="D10" s="16">
        <v>37500</v>
      </c>
      <c r="E10" s="16"/>
      <c r="F10" s="16"/>
      <c r="G10" s="16"/>
      <c r="H10" s="16"/>
      <c r="I10" s="16">
        <v>0</v>
      </c>
      <c r="J10" s="16">
        <f t="shared" si="1"/>
        <v>37500</v>
      </c>
      <c r="K10" s="8"/>
    </row>
    <row r="11" spans="1:12">
      <c r="A11" s="6" t="s">
        <v>26</v>
      </c>
      <c r="B11" s="8" t="s">
        <v>27</v>
      </c>
      <c r="C11" s="8"/>
      <c r="D11" s="16">
        <v>0</v>
      </c>
      <c r="E11" s="16"/>
      <c r="F11" s="16"/>
      <c r="G11" s="16"/>
      <c r="H11" s="16"/>
      <c r="I11" s="16">
        <v>0</v>
      </c>
      <c r="J11" s="16">
        <f t="shared" si="1"/>
        <v>0</v>
      </c>
      <c r="K11" s="8"/>
    </row>
    <row r="12" spans="1:12">
      <c r="A12" s="6" t="s">
        <v>28</v>
      </c>
      <c r="B12" s="8" t="s">
        <v>29</v>
      </c>
      <c r="C12" s="8"/>
      <c r="D12" s="16">
        <v>24117905</v>
      </c>
      <c r="E12" s="16"/>
      <c r="F12" s="16"/>
      <c r="G12" s="16"/>
      <c r="H12" s="16"/>
      <c r="I12" s="16">
        <v>60213</v>
      </c>
      <c r="J12" s="16">
        <f t="shared" si="1"/>
        <v>24178118</v>
      </c>
      <c r="K12" s="8"/>
      <c r="L12" s="17"/>
    </row>
    <row r="13" spans="1:12">
      <c r="A13" s="6" t="s">
        <v>30</v>
      </c>
      <c r="B13" s="8" t="s">
        <v>31</v>
      </c>
      <c r="C13" s="8"/>
      <c r="D13" s="16"/>
      <c r="E13" s="16"/>
      <c r="F13" s="16"/>
      <c r="G13" s="16"/>
      <c r="H13" s="16"/>
      <c r="I13" s="16">
        <v>228571</v>
      </c>
      <c r="J13" s="16">
        <f t="shared" si="1"/>
        <v>228571</v>
      </c>
      <c r="K13" s="8"/>
    </row>
  </sheetData>
  <mergeCells count="2">
    <mergeCell ref="A3:J3"/>
    <mergeCell ref="A4:J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E11"/>
  <sheetViews>
    <sheetView tabSelected="1" workbookViewId="0">
      <selection activeCell="C11" sqref="C11"/>
    </sheetView>
  </sheetViews>
  <sheetFormatPr defaultColWidth="8.90625" defaultRowHeight="18"/>
  <cols>
    <col min="1" max="1" width="5.36328125" style="2" customWidth="1"/>
    <col min="2" max="2" width="27" style="2" customWidth="1"/>
    <col min="3" max="3" width="31.6328125" style="2" customWidth="1"/>
    <col min="4" max="4" width="19.453125" style="2" bestFit="1" customWidth="1"/>
    <col min="5" max="5" width="27.1796875" style="2" customWidth="1"/>
    <col min="6" max="6" width="18" style="2" customWidth="1"/>
    <col min="7" max="16384" width="8.90625" style="2"/>
  </cols>
  <sheetData>
    <row r="1" spans="1:5">
      <c r="A1" s="1" t="s">
        <v>93</v>
      </c>
      <c r="E1" s="13" t="s">
        <v>32</v>
      </c>
    </row>
    <row r="3" spans="1:5">
      <c r="A3" s="74" t="s">
        <v>33</v>
      </c>
      <c r="B3" s="74"/>
      <c r="C3" s="74"/>
      <c r="D3" s="74"/>
      <c r="E3" s="74"/>
    </row>
    <row r="4" spans="1:5">
      <c r="A4" s="74"/>
      <c r="B4" s="74"/>
      <c r="C4" s="74"/>
      <c r="D4" s="74"/>
      <c r="E4" s="74"/>
    </row>
    <row r="7" spans="1:5">
      <c r="A7" s="4" t="s">
        <v>0</v>
      </c>
      <c r="B7" s="5" t="s">
        <v>15</v>
      </c>
      <c r="C7" s="5" t="s">
        <v>34</v>
      </c>
      <c r="D7" s="5" t="s">
        <v>35</v>
      </c>
      <c r="E7" s="11" t="s">
        <v>36</v>
      </c>
    </row>
    <row r="8" spans="1:5">
      <c r="A8" s="6">
        <v>1</v>
      </c>
      <c r="B8" s="7" t="s">
        <v>37</v>
      </c>
      <c r="C8" s="52">
        <v>17</v>
      </c>
      <c r="D8" s="6">
        <v>17</v>
      </c>
      <c r="E8" s="6">
        <v>0</v>
      </c>
    </row>
    <row r="9" spans="1:5" ht="42" customHeight="1">
      <c r="A9" s="53">
        <v>2</v>
      </c>
      <c r="B9" s="54" t="s">
        <v>38</v>
      </c>
      <c r="C9" s="52">
        <v>1</v>
      </c>
      <c r="D9" s="6">
        <v>1</v>
      </c>
      <c r="E9" s="52" t="s">
        <v>94</v>
      </c>
    </row>
    <row r="10" spans="1:5" ht="51" customHeight="1">
      <c r="A10" s="75">
        <v>3</v>
      </c>
      <c r="B10" s="77" t="s">
        <v>100</v>
      </c>
      <c r="C10" s="51" t="s">
        <v>101</v>
      </c>
      <c r="D10" s="6">
        <v>1</v>
      </c>
      <c r="E10" s="6" t="s">
        <v>98</v>
      </c>
    </row>
    <row r="11" spans="1:5" ht="56.25" customHeight="1">
      <c r="A11" s="76"/>
      <c r="B11" s="78"/>
      <c r="C11" s="7" t="s">
        <v>102</v>
      </c>
      <c r="D11" s="6">
        <v>1</v>
      </c>
      <c r="E11" s="52" t="s">
        <v>99</v>
      </c>
    </row>
  </sheetData>
  <mergeCells count="3">
    <mergeCell ref="A3:E4"/>
    <mergeCell ref="A10:A11"/>
    <mergeCell ref="B10:B1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PL3</vt:lpstr>
      <vt:lpstr>PL1</vt:lpstr>
      <vt:lpstr>PL2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Dungnv</dc:creator>
  <cp:lastModifiedBy>Administrator</cp:lastModifiedBy>
  <cp:lastPrinted>2024-06-06T07:29:46Z</cp:lastPrinted>
  <dcterms:created xsi:type="dcterms:W3CDTF">2024-06-06T07:21:05Z</dcterms:created>
  <dcterms:modified xsi:type="dcterms:W3CDTF">2024-06-19T03:51:53Z</dcterms:modified>
</cp:coreProperties>
</file>